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3.-IIPE\IIPE 2019\1 Acceso Inicial\24 Datos abiertos\"/>
    </mc:Choice>
  </mc:AlternateContent>
  <bookViews>
    <workbookView xWindow="0" yWindow="0" windowWidth="17625" windowHeight="12180"/>
  </bookViews>
  <sheets>
    <sheet name="AGENDA19" sheetId="2" r:id="rId1"/>
  </sheets>
  <externalReferences>
    <externalReference r:id="rId2"/>
  </externalReferences>
  <definedNames>
    <definedName name="A">#REF!</definedName>
    <definedName name="asdasd">#REF!</definedName>
    <definedName name="ASDASDFADF">#REF!</definedName>
    <definedName name="b">#REF!</definedName>
    <definedName name="_xlnm.Database">#REF!</definedName>
    <definedName name="cuentas">#REF!</definedName>
    <definedName name="cyu">#REF!</definedName>
    <definedName name="ingr">#REF!</definedName>
    <definedName name="JJ">#REF!</definedName>
    <definedName name="lpo">#REF!</definedName>
    <definedName name="municipios">[1]Hoja1!$A$1:$B$38</definedName>
    <definedName name="po">#REF!</definedName>
    <definedName name="primero">#REF!</definedName>
    <definedName name="S">#REF!</definedName>
    <definedName name="SEGUNDO">#REF!</definedName>
    <definedName name="SIERRA">#REF!</definedName>
    <definedName name="T">#REF!</definedName>
    <definedName name="tercero">#REF!</definedName>
    <definedName name="V">#REF!</definedName>
    <definedName name="valor">#REF!</definedName>
    <definedName name="x">#REF!</definedName>
    <definedName name="xx">#REF!</definedName>
    <definedName name="xxxxxxx">#REF!</definedName>
    <definedName name="zx">#REF!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 l="1"/>
  <c r="F31" i="2"/>
  <c r="F30" i="2"/>
</calcChain>
</file>

<file path=xl/sharedStrings.xml><?xml version="1.0" encoding="utf-8"?>
<sst xmlns="http://schemas.openxmlformats.org/spreadsheetml/2006/main" count="113" uniqueCount="86">
  <si>
    <t>GOBIERNO DEL ESTADO DE COAHUILA DE ZARAGOZA</t>
  </si>
  <si>
    <t>RELACIÓN DE MECANISMOS QUE ATIENDEN ALGÚN CRITERIO DE LA AGENDA</t>
  </si>
  <si>
    <t>(PESOS HASTA)</t>
  </si>
  <si>
    <t>CRITERIOS:</t>
  </si>
  <si>
    <t xml:space="preserve">1.- Programas en los que se priorice a las jefas de familia </t>
  </si>
  <si>
    <t>6.- Programas encaminados a fomentar el empoderamiento de las mujeres.</t>
  </si>
  <si>
    <t>2.- Programas encaminados a la prevención de enfermedades propias del sexo femenino</t>
  </si>
  <si>
    <t xml:space="preserve">7.- Participacion política </t>
  </si>
  <si>
    <t>3.- Programas encaminados a promover la sexualidad responsbale</t>
  </si>
  <si>
    <t xml:space="preserve">8.- Programas encaminados a la atención de mujeres embarazadas o en etapa de lactancia </t>
  </si>
  <si>
    <t>4.- Programas encaminados a disminuir la deserción escolar de las mujeres y niñas</t>
  </si>
  <si>
    <t xml:space="preserve">9.- Unidades de Género </t>
  </si>
  <si>
    <t>5.- Programas encaminados a la prevención de la violencia contra mujeres y niñas</t>
  </si>
  <si>
    <t xml:space="preserve">10.- Programas tendientes a eliminar estereotipos </t>
  </si>
  <si>
    <t>PROGRAMA</t>
  </si>
  <si>
    <t>INDICADOR</t>
  </si>
  <si>
    <t>DESCRIPCION</t>
  </si>
  <si>
    <t>DEPENDENCIA</t>
  </si>
  <si>
    <t>CRITERIO</t>
  </si>
  <si>
    <t>MONTO</t>
  </si>
  <si>
    <t>Es la relación entre el número de partos de mujeres menores de 20 años entre el total de partos atendidos.</t>
  </si>
  <si>
    <t xml:space="preserve">DIF </t>
  </si>
  <si>
    <t>Es el número de defunciones por cáncer cérvico-uterino por cada 100 mil mujeres de 25 años y más en un periodo determinado</t>
  </si>
  <si>
    <t>Es el número de defunciones por cáncer mamario por cada 100 mil mujeres de 25 años y más en un periodo determinado</t>
  </si>
  <si>
    <t>Es el número de defunciones por tumor maligno de próstata por cada 100 mil hombres, en un periodo dado.</t>
  </si>
  <si>
    <t>Cocinas populares y unidades de servicios integrales</t>
  </si>
  <si>
    <t>Es el porcentaje de la población que habita en hogares con ingreso per cápita insuficiente para adquirir una canasta básica de alimentos, aun si se hiciera uso de todo el ingreso disponible para comprar solo los bienes de dicha canasta</t>
  </si>
  <si>
    <t>Es el número promedio de consultas que recibe una embarazada durante su seguimiento y control prenatal, en las unidades médicas de las instituciones del sistema nacional de salud, respecto al total de embarazadas atendidas por primera vez.</t>
  </si>
  <si>
    <t xml:space="preserve">Unidades productivas de desarrollo </t>
  </si>
  <si>
    <t>Es el porcentaje de mujeres empleadoras en el estado respecto al total de personas empleadoras.</t>
  </si>
  <si>
    <t>Capacitación para la vida</t>
  </si>
  <si>
    <t>Es la proporción de la población femenina que al momento de la entrevista estaba desocupada u ocupada, pero que no contaba con acceso a las instituciones de salud provenientes de su trabajo, respecto al total de la Población Económicamente Activa (PEA).</t>
  </si>
  <si>
    <t>1 y 6</t>
  </si>
  <si>
    <t xml:space="preserve">Alimentario </t>
  </si>
  <si>
    <t xml:space="preserve">Sexualidad responsable </t>
  </si>
  <si>
    <t>Es la proporción de mujeres de 15 años y más que han sufrido algún tipo de violencia en su última relación de pareja, respecto al total de las mujeres de 15 años y más.</t>
  </si>
  <si>
    <t>Atención, capacitación, prevención y orientación para la erradicación de la violencia.</t>
  </si>
  <si>
    <t>3,4,5,6,7,10</t>
  </si>
  <si>
    <t>Acceso a la justicia y empoderamiento de las Mujeres</t>
  </si>
  <si>
    <t>5, 6</t>
  </si>
  <si>
    <t>*Los montos consignados corresponden a la asignación presupuestal total del programa.</t>
  </si>
  <si>
    <t>PRESUPUESTO DE EGRESOS 2019</t>
  </si>
  <si>
    <t>AGENDA CON PERSPECTIVA DE GÉNERO</t>
  </si>
  <si>
    <t>Ser sexual responsable</t>
  </si>
  <si>
    <t>132. Porcentaje de partos de mujeres menores de 20 años respecto al total de partos</t>
  </si>
  <si>
    <t>Sonríe a la vida</t>
  </si>
  <si>
    <t>151. Tasa de mortalidad por cáncer cérvico-uterino por cada 100 mil mujeres de 25 años o más</t>
  </si>
  <si>
    <t>152. Tasa de mortalidad por cáncer mamario por cada 100 mil mujeres de 25 años o más</t>
  </si>
  <si>
    <t>153. Tasa de mortalidad por cáncer de próstata por cada 100 mil hombres</t>
  </si>
  <si>
    <t>71. Proporción de la población que habita en hogares en pobreza alimentaria (carencia alimentaria</t>
  </si>
  <si>
    <t>144. Promedio de consultas prenatales por embarazada atendida en las instituciones del Sistema Nacional de Salud</t>
  </si>
  <si>
    <t>84. Porcentaje de mujeres empleadoras en el estado</t>
  </si>
  <si>
    <t>41. Porcentaje de mujeres sin acceso a trabajos formales (respecto a la PEA femenina)</t>
  </si>
  <si>
    <t>Despensas Saludables</t>
  </si>
  <si>
    <t>71. Proporción de la población que habita en hogares en pobreza alimentaria (carencia alimentaria)</t>
  </si>
  <si>
    <t>SIDS</t>
  </si>
  <si>
    <t>ICJ</t>
  </si>
  <si>
    <t>Programa de becas de apoyo a la educación básica de madres jovenes y jovenes embarazadas (PROMAJOVEN)</t>
  </si>
  <si>
    <t>Porcentaje de niñas y jóvenes madres o embarazadas en situación de vulnerabilidad incorporadas al programa que concluyen la educación básica</t>
  </si>
  <si>
    <t>Es el porcentaje de niñas y jovenes madres o embarazadas en situación de vulnerabilidad incorporadas al programa que conlcuyen la educación básica en relación a las que deberían concluir su educación básica.</t>
  </si>
  <si>
    <t>SEDU</t>
  </si>
  <si>
    <t>Igualdad de Género en Salud</t>
  </si>
  <si>
    <t>Número de unidades de salud que cuentan con mecanismos incluyentes dirigidos a mujeres embarazadas, personas con discapacidad y personas adultas mayores</t>
  </si>
  <si>
    <t>SS</t>
  </si>
  <si>
    <t>2,8</t>
  </si>
  <si>
    <t>Prevención y atención a la violencia familiar y de género</t>
  </si>
  <si>
    <t xml:space="preserve">Otorgar atención especializada a mujeres en situación de violencia familiar y de género </t>
  </si>
  <si>
    <t xml:space="preserve">Porcentaje de cobertura de atención especializada a mujeres víctimas de violencia familiar y de género </t>
  </si>
  <si>
    <t>Cáncer en la Mujer</t>
  </si>
  <si>
    <t>Número de campañas de prevención y detección de cáncer en las Mujeres</t>
  </si>
  <si>
    <t>Planificación familiar</t>
  </si>
  <si>
    <t>Número de usuarias activas de métodos anticonceptivos otorgados o aplicados en la Secretaría de Salud</t>
  </si>
  <si>
    <t xml:space="preserve">Número de unidades médicas y hospitales con servicios específicos de planificación familiar </t>
  </si>
  <si>
    <t>Salud Sexual y Reproductiva de las y los Adolescentes</t>
  </si>
  <si>
    <t>Número de usuarias activas de métodos anticonceptivos menores de 20 años</t>
  </si>
  <si>
    <t>Mujeres fuertes</t>
  </si>
  <si>
    <t>ICM</t>
  </si>
  <si>
    <t>81. Porcentaje de mujeres de 15 años y más que han sufrido violencia en su última relación de pareja</t>
  </si>
  <si>
    <t>CJEM</t>
  </si>
  <si>
    <r>
      <rPr>
        <b/>
        <sz val="10"/>
        <color theme="1"/>
        <rFont val="Calibri"/>
        <family val="2"/>
        <scheme val="minor"/>
      </rPr>
      <t>PROGRAMA</t>
    </r>
    <r>
      <rPr>
        <sz val="10"/>
        <color theme="1"/>
        <rFont val="Calibri"/>
        <family val="2"/>
        <scheme val="minor"/>
      </rPr>
      <t>: Nombre del Programas que atiende algún criterio de la Agenda de Perspectiva de Género.</t>
    </r>
  </si>
  <si>
    <r>
      <rPr>
        <b/>
        <sz val="10"/>
        <color theme="1"/>
        <rFont val="Calibri"/>
        <family val="2"/>
        <scheme val="minor"/>
      </rPr>
      <t>MECANISMO</t>
    </r>
    <r>
      <rPr>
        <sz val="10"/>
        <color theme="1"/>
        <rFont val="Calibri"/>
        <family val="2"/>
        <scheme val="minor"/>
      </rPr>
      <t>: Actividad, función o proceso que atiende algún criterio de la Agenda de Perspectiva de Género.</t>
    </r>
  </si>
  <si>
    <r>
      <rPr>
        <b/>
        <sz val="10"/>
        <color theme="1"/>
        <rFont val="Calibri"/>
        <family val="2"/>
        <scheme val="minor"/>
      </rPr>
      <t>INDICADOR</t>
    </r>
    <r>
      <rPr>
        <sz val="10"/>
        <color theme="1"/>
        <rFont val="Calibri"/>
        <family val="2"/>
        <scheme val="minor"/>
      </rPr>
      <t>: Dato o información que sirve para conocer o valorar las caraceristicas y la instensidad de un hecho o para determinar su evolución futura.</t>
    </r>
  </si>
  <si>
    <r>
      <rPr>
        <b/>
        <sz val="10"/>
        <color theme="1"/>
        <rFont val="Calibri"/>
        <family val="2"/>
        <scheme val="minor"/>
      </rPr>
      <t>DESCRIPCIÓN</t>
    </r>
    <r>
      <rPr>
        <sz val="10"/>
        <color theme="1"/>
        <rFont val="Calibri"/>
        <family val="2"/>
        <scheme val="minor"/>
      </rPr>
      <t>: Descripción conceptual de lo que mide  el indicador , así como la descripción de sus componentes.</t>
    </r>
  </si>
  <si>
    <r>
      <rPr>
        <b/>
        <sz val="10"/>
        <color theme="1"/>
        <rFont val="Calibri"/>
        <family val="2"/>
        <scheme val="minor"/>
      </rPr>
      <t>DEPENDENCIA</t>
    </r>
    <r>
      <rPr>
        <sz val="10"/>
        <color theme="1"/>
        <rFont val="Calibri"/>
        <family val="2"/>
        <scheme val="minor"/>
      </rPr>
      <t>: Nombre de la dependencia encargada de su seguimiento.</t>
    </r>
  </si>
  <si>
    <r>
      <rPr>
        <b/>
        <sz val="10"/>
        <color theme="1"/>
        <rFont val="Calibri"/>
        <family val="2"/>
        <scheme val="minor"/>
      </rPr>
      <t>CRITERIO</t>
    </r>
    <r>
      <rPr>
        <sz val="10"/>
        <color theme="1"/>
        <rFont val="Calibri"/>
        <family val="2"/>
        <scheme val="minor"/>
      </rPr>
      <t>: Tipo de programas.</t>
    </r>
  </si>
  <si>
    <r>
      <rPr>
        <b/>
        <sz val="10"/>
        <color theme="1"/>
        <rFont val="Calibri"/>
        <family val="2"/>
        <scheme val="minor"/>
      </rPr>
      <t>MONTO</t>
    </r>
    <r>
      <rPr>
        <sz val="10"/>
        <color theme="1"/>
        <rFont val="Calibri"/>
        <family val="2"/>
        <scheme val="minor"/>
      </rPr>
      <t>: Importe asignado al programa.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</si>
</sst>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cellStyleXfs>
  <cellXfs count="78">
    <xf numFmtId="0" fontId="0" fillId="0" borderId="0" xfId="0"/>
    <xf numFmtId="0" fontId="3" fillId="0" borderId="0" xfId="0" applyFont="1"/>
    <xf numFmtId="43" fontId="3" fillId="0" borderId="0" xfId="1" applyFont="1"/>
    <xf numFmtId="0" fontId="3" fillId="2" borderId="0" xfId="0" applyFont="1" applyFill="1" applyBorder="1"/>
    <xf numFmtId="0" fontId="3" fillId="2" borderId="0" xfId="0" applyFont="1" applyFill="1" applyBorder="1" applyAlignment="1">
      <alignment vertical="top" wrapText="1"/>
    </xf>
    <xf numFmtId="0" fontId="2" fillId="2" borderId="0" xfId="0" applyFont="1" applyFill="1" applyBorder="1" applyAlignment="1"/>
    <xf numFmtId="44" fontId="4" fillId="2" borderId="4" xfId="2" applyFont="1" applyFill="1" applyBorder="1"/>
    <xf numFmtId="0" fontId="3" fillId="0" borderId="0" xfId="0" applyFont="1" applyAlignment="1">
      <alignment vertical="top" wrapText="1"/>
    </xf>
    <xf numFmtId="0" fontId="3" fillId="2" borderId="0" xfId="0" applyFont="1" applyFill="1"/>
    <xf numFmtId="0" fontId="3" fillId="2" borderId="0" xfId="0" applyFont="1" applyFill="1" applyAlignment="1">
      <alignment vertical="top" wrapText="1"/>
    </xf>
    <xf numFmtId="44" fontId="4" fillId="2" borderId="0" xfId="2" applyFont="1" applyFill="1"/>
    <xf numFmtId="0" fontId="2" fillId="0" borderId="9"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top" wrapText="1"/>
    </xf>
    <xf numFmtId="44" fontId="5" fillId="0" borderId="11" xfId="2" applyFont="1" applyBorder="1" applyAlignment="1">
      <alignment horizontal="center"/>
    </xf>
    <xf numFmtId="0" fontId="3" fillId="0" borderId="0" xfId="0" applyFont="1" applyAlignment="1">
      <alignment horizontal="center"/>
    </xf>
    <xf numFmtId="43" fontId="3" fillId="0" borderId="0" xfId="1" applyFont="1" applyAlignment="1">
      <alignment horizontal="center"/>
    </xf>
    <xf numFmtId="0" fontId="3" fillId="0" borderId="15" xfId="0" applyFont="1" applyBorder="1" applyAlignment="1">
      <alignment horizontal="left" wrapText="1"/>
    </xf>
    <xf numFmtId="0" fontId="3" fillId="0" borderId="16" xfId="0" applyFont="1" applyBorder="1" applyAlignment="1">
      <alignment horizontal="center" vertical="center" wrapText="1"/>
    </xf>
    <xf numFmtId="0" fontId="3" fillId="0" borderId="16" xfId="0" applyFont="1" applyBorder="1" applyAlignment="1">
      <alignment horizontal="center" wrapText="1"/>
    </xf>
    <xf numFmtId="0" fontId="3" fillId="0" borderId="16" xfId="0" applyFont="1" applyBorder="1" applyAlignment="1">
      <alignment horizontal="center"/>
    </xf>
    <xf numFmtId="44" fontId="4" fillId="0" borderId="17" xfId="2" applyFont="1" applyFill="1" applyBorder="1" applyAlignment="1">
      <alignment horizontal="center"/>
    </xf>
    <xf numFmtId="0" fontId="3" fillId="0" borderId="15" xfId="0" applyFont="1" applyBorder="1" applyAlignment="1">
      <alignment vertical="top" wrapText="1"/>
    </xf>
    <xf numFmtId="0" fontId="3" fillId="0" borderId="16" xfId="0" applyFont="1" applyBorder="1" applyAlignment="1">
      <alignment horizontal="center" vertical="top" wrapText="1"/>
    </xf>
    <xf numFmtId="0" fontId="3" fillId="0" borderId="16" xfId="0" applyFont="1" applyBorder="1" applyAlignment="1">
      <alignment horizontal="center" vertical="top"/>
    </xf>
    <xf numFmtId="44" fontId="4" fillId="0" borderId="17" xfId="2" applyFont="1" applyFill="1" applyBorder="1"/>
    <xf numFmtId="0" fontId="3" fillId="0" borderId="15" xfId="0" applyFont="1" applyBorder="1" applyAlignment="1">
      <alignment vertical="center" wrapText="1"/>
    </xf>
    <xf numFmtId="0" fontId="3" fillId="0" borderId="16" xfId="0" applyFont="1" applyBorder="1" applyAlignment="1">
      <alignment horizontal="center" vertical="center"/>
    </xf>
    <xf numFmtId="44" fontId="4" fillId="0" borderId="17" xfId="2" applyFont="1" applyFill="1" applyBorder="1" applyAlignment="1">
      <alignment vertical="center"/>
    </xf>
    <xf numFmtId="0" fontId="3" fillId="0" borderId="0" xfId="0" applyFont="1" applyAlignment="1">
      <alignment vertical="center"/>
    </xf>
    <xf numFmtId="43" fontId="3" fillId="0" borderId="0" xfId="1" applyFont="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4" fontId="4" fillId="0" borderId="14" xfId="2" applyFont="1" applyFill="1" applyBorder="1" applyAlignment="1">
      <alignment horizontal="center" vertical="center"/>
    </xf>
    <xf numFmtId="0" fontId="3" fillId="0" borderId="15" xfId="0" applyFont="1" applyFill="1" applyBorder="1" applyAlignment="1">
      <alignment vertical="top" wrapText="1"/>
    </xf>
    <xf numFmtId="0" fontId="3" fillId="0" borderId="16" xfId="0" applyFont="1" applyFill="1" applyBorder="1" applyAlignment="1">
      <alignment horizontal="center" vertical="top" wrapText="1"/>
    </xf>
    <xf numFmtId="0" fontId="3" fillId="0" borderId="16" xfId="0" applyFont="1" applyFill="1" applyBorder="1" applyAlignment="1">
      <alignment horizontal="center" vertical="top"/>
    </xf>
    <xf numFmtId="0" fontId="3" fillId="0" borderId="15" xfId="0" applyFont="1" applyFill="1" applyBorder="1" applyAlignment="1">
      <alignment horizontal="left" vertical="top" wrapText="1"/>
    </xf>
    <xf numFmtId="0" fontId="3" fillId="0" borderId="18" xfId="0" applyFont="1" applyBorder="1" applyAlignment="1">
      <alignment vertical="top" wrapText="1"/>
    </xf>
    <xf numFmtId="0" fontId="3" fillId="0" borderId="19" xfId="0" applyFont="1" applyBorder="1" applyAlignment="1">
      <alignment horizontal="center" vertical="center" wrapText="1"/>
    </xf>
    <xf numFmtId="0" fontId="3" fillId="0" borderId="19" xfId="0" applyFont="1" applyBorder="1" applyAlignment="1">
      <alignment horizontal="center" vertical="top" wrapText="1"/>
    </xf>
    <xf numFmtId="0" fontId="3" fillId="0" borderId="19" xfId="0" applyFont="1" applyBorder="1" applyAlignment="1">
      <alignment horizontal="center" vertical="top"/>
    </xf>
    <xf numFmtId="44" fontId="4" fillId="0" borderId="20" xfId="2" applyFont="1" applyFill="1" applyBorder="1"/>
    <xf numFmtId="44" fontId="4" fillId="0" borderId="0" xfId="2" applyFont="1"/>
    <xf numFmtId="0" fontId="3" fillId="2" borderId="7" xfId="0" applyFont="1" applyFill="1" applyBorder="1" applyAlignment="1">
      <alignment vertical="top" wrapText="1"/>
    </xf>
    <xf numFmtId="0" fontId="2" fillId="2" borderId="5" xfId="0" applyFont="1" applyFill="1" applyBorder="1" applyAlignment="1"/>
    <xf numFmtId="0" fontId="3" fillId="2" borderId="0" xfId="0" applyFont="1" applyFill="1" applyBorder="1" applyAlignment="1">
      <alignment horizontal="left" vertical="top" wrapText="1"/>
    </xf>
    <xf numFmtId="0" fontId="3" fillId="2" borderId="0" xfId="0" applyFont="1" applyFill="1" applyBorder="1" applyAlignment="1">
      <alignment vertical="top"/>
    </xf>
    <xf numFmtId="0" fontId="3" fillId="2" borderId="24" xfId="0" applyFont="1" applyFill="1" applyBorder="1"/>
    <xf numFmtId="0" fontId="3" fillId="2" borderId="24" xfId="0" applyFont="1" applyFill="1" applyBorder="1" applyAlignment="1">
      <alignment vertical="top" wrapText="1"/>
    </xf>
    <xf numFmtId="0" fontId="2" fillId="2" borderId="24" xfId="0" applyFont="1" applyFill="1" applyBorder="1" applyAlignment="1"/>
    <xf numFmtId="0" fontId="3" fillId="2" borderId="25" xfId="0" applyFont="1" applyFill="1" applyBorder="1"/>
    <xf numFmtId="44" fontId="4" fillId="2" borderId="26" xfId="2" applyFont="1" applyFill="1" applyBorder="1"/>
    <xf numFmtId="0" fontId="3" fillId="2" borderId="5" xfId="0" applyFont="1" applyFill="1" applyBorder="1" applyAlignment="1">
      <alignment horizontal="left" vertical="top"/>
    </xf>
    <xf numFmtId="0" fontId="3" fillId="2" borderId="4" xfId="0" applyFont="1" applyFill="1" applyBorder="1" applyAlignment="1">
      <alignment vertical="top" wrapText="1"/>
    </xf>
    <xf numFmtId="0" fontId="3" fillId="2" borderId="6" xfId="0" applyFont="1" applyFill="1" applyBorder="1" applyAlignment="1">
      <alignment horizontal="left" vertical="top"/>
    </xf>
    <xf numFmtId="0" fontId="3" fillId="2" borderId="7" xfId="0" applyFont="1" applyFill="1" applyBorder="1" applyAlignment="1">
      <alignment horizontal="left" vertical="top" wrapText="1"/>
    </xf>
    <xf numFmtId="0" fontId="3" fillId="2" borderId="7" xfId="0" applyFont="1" applyFill="1" applyBorder="1" applyAlignment="1">
      <alignment vertical="top"/>
    </xf>
    <xf numFmtId="0" fontId="3" fillId="2" borderId="8" xfId="0" applyFont="1" applyFill="1" applyBorder="1" applyAlignment="1">
      <alignment vertical="top" wrapText="1"/>
    </xf>
    <xf numFmtId="0" fontId="2" fillId="2" borderId="0" xfId="0" applyFont="1" applyFill="1"/>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44" fontId="4" fillId="0" borderId="23" xfId="2" applyFont="1" applyFill="1" applyBorder="1" applyAlignment="1">
      <alignment horizontal="center" vertical="center"/>
    </xf>
    <xf numFmtId="44" fontId="4" fillId="0" borderId="14" xfId="2"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44" fontId="4" fillId="0" borderId="17" xfId="2"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3" fillId="0" borderId="16" xfId="0" applyFont="1" applyBorder="1" applyAlignment="1">
      <alignment horizontal="center" vertical="center"/>
    </xf>
    <xf numFmtId="44" fontId="4" fillId="0" borderId="17" xfId="2" applyFont="1" applyFill="1" applyBorder="1" applyAlignment="1">
      <alignment horizontal="center" vertical="center"/>
    </xf>
  </cellXfs>
  <cellStyles count="8">
    <cellStyle name="Millares" xfId="1" builtinId="3"/>
    <cellStyle name="Millares 2" xfId="3"/>
    <cellStyle name="Moneda" xfId="2" builtinId="4"/>
    <cellStyle name="Moneda 2" xfId="4"/>
    <cellStyle name="Normal" xfId="0" builtinId="0"/>
    <cellStyle name="Normal 2" xfId="5"/>
    <cellStyle name="Normal 8" xfId="6"/>
    <cellStyle name="Porcentu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captura/archivos%20anexos/ingresos/FORTAMUN%20Y%20FAI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TAMUN E FAIM 2017"/>
      <sheetName val="Hoja1"/>
    </sheetNames>
    <sheetDataSet>
      <sheetData sheetId="0"/>
      <sheetData sheetId="1">
        <row r="1">
          <cell r="A1" t="str">
            <v>ABASOLO</v>
          </cell>
          <cell r="B1" t="str">
            <v>040101000101001</v>
          </cell>
        </row>
        <row r="2">
          <cell r="A2" t="str">
            <v>ACUNA</v>
          </cell>
          <cell r="B2" t="str">
            <v>040201000201001</v>
          </cell>
        </row>
        <row r="3">
          <cell r="A3" t="str">
            <v>ALLENDE</v>
          </cell>
          <cell r="B3" t="str">
            <v>040301000301001</v>
          </cell>
        </row>
        <row r="4">
          <cell r="A4" t="str">
            <v>ARTEAGA</v>
          </cell>
          <cell r="B4" t="str">
            <v>040401000401001</v>
          </cell>
        </row>
        <row r="5">
          <cell r="A5" t="str">
            <v>CANDELA</v>
          </cell>
          <cell r="B5" t="str">
            <v>040501000501001</v>
          </cell>
        </row>
        <row r="6">
          <cell r="A6" t="str">
            <v>CASTAÑOS</v>
          </cell>
          <cell r="B6" t="str">
            <v>040601000601001</v>
          </cell>
        </row>
        <row r="7">
          <cell r="A7" t="str">
            <v>CUATRO CIENEGAS</v>
          </cell>
          <cell r="B7" t="str">
            <v>040701000701001</v>
          </cell>
        </row>
        <row r="8">
          <cell r="A8" t="str">
            <v>FRANCISCO I MADERO</v>
          </cell>
          <cell r="B8" t="str">
            <v>040801000801001</v>
          </cell>
        </row>
        <row r="9">
          <cell r="A9" t="str">
            <v>FRONTERA</v>
          </cell>
          <cell r="B9" t="str">
            <v>040901000901001</v>
          </cell>
        </row>
        <row r="10">
          <cell r="A10" t="str">
            <v>GENERAL CEPEDA</v>
          </cell>
          <cell r="B10" t="str">
            <v>041001001001001</v>
          </cell>
        </row>
        <row r="11">
          <cell r="A11" t="str">
            <v>GENERAL ESCOBEDO</v>
          </cell>
          <cell r="B11" t="str">
            <v>041101001101001</v>
          </cell>
        </row>
        <row r="12">
          <cell r="A12" t="str">
            <v>GUERRERO</v>
          </cell>
          <cell r="B12" t="str">
            <v>041201001201001</v>
          </cell>
        </row>
        <row r="13">
          <cell r="A13" t="str">
            <v>HIDALGO</v>
          </cell>
          <cell r="B13" t="str">
            <v>041301001301001</v>
          </cell>
        </row>
        <row r="14">
          <cell r="A14" t="str">
            <v>JIMENEZ</v>
          </cell>
          <cell r="B14" t="str">
            <v>041401001401001</v>
          </cell>
        </row>
        <row r="15">
          <cell r="A15" t="str">
            <v>JUAREZ</v>
          </cell>
          <cell r="B15" t="str">
            <v>041501001501001</v>
          </cell>
        </row>
        <row r="16">
          <cell r="A16" t="str">
            <v>LAMADRID</v>
          </cell>
          <cell r="B16" t="str">
            <v>041601001601001</v>
          </cell>
        </row>
        <row r="17">
          <cell r="A17" t="str">
            <v>MATAMOROS</v>
          </cell>
          <cell r="B17" t="str">
            <v>041701001701001</v>
          </cell>
        </row>
        <row r="18">
          <cell r="A18" t="str">
            <v>MONCLOVA</v>
          </cell>
          <cell r="B18" t="str">
            <v>041801001801001</v>
          </cell>
        </row>
        <row r="19">
          <cell r="A19" t="str">
            <v>MORELOS</v>
          </cell>
          <cell r="B19" t="str">
            <v>041901001901001</v>
          </cell>
        </row>
        <row r="20">
          <cell r="A20" t="str">
            <v>MUZQUIZ</v>
          </cell>
          <cell r="B20" t="str">
            <v>042001002001001</v>
          </cell>
        </row>
        <row r="21">
          <cell r="A21" t="str">
            <v>NADADORES</v>
          </cell>
          <cell r="B21" t="str">
            <v>042101002101001</v>
          </cell>
        </row>
        <row r="22">
          <cell r="A22" t="str">
            <v>NAVA</v>
          </cell>
          <cell r="B22" t="str">
            <v>042201002201001</v>
          </cell>
        </row>
        <row r="23">
          <cell r="A23" t="str">
            <v>OCAMPO</v>
          </cell>
          <cell r="B23" t="str">
            <v>042301002301001</v>
          </cell>
        </row>
        <row r="24">
          <cell r="A24" t="str">
            <v>PARRAS</v>
          </cell>
          <cell r="B24" t="str">
            <v>042401002401001</v>
          </cell>
        </row>
        <row r="25">
          <cell r="A25" t="str">
            <v>PIEDRAS NEGRAS</v>
          </cell>
          <cell r="B25" t="str">
            <v>042501002501001</v>
          </cell>
        </row>
        <row r="26">
          <cell r="A26" t="str">
            <v>PROGRESO</v>
          </cell>
          <cell r="B26" t="str">
            <v>042601002601001</v>
          </cell>
        </row>
        <row r="27">
          <cell r="A27" t="str">
            <v>RAMOS ARIZPE</v>
          </cell>
          <cell r="B27" t="str">
            <v>042701002701001</v>
          </cell>
        </row>
        <row r="28">
          <cell r="A28" t="str">
            <v>SABINAS</v>
          </cell>
          <cell r="B28" t="str">
            <v>042801002801001</v>
          </cell>
        </row>
        <row r="29">
          <cell r="A29" t="str">
            <v>SACRAMENTO</v>
          </cell>
          <cell r="B29" t="str">
            <v>042901002901001</v>
          </cell>
        </row>
        <row r="30">
          <cell r="A30" t="str">
            <v>SALTILLO</v>
          </cell>
          <cell r="B30" t="str">
            <v>043001003001001</v>
          </cell>
        </row>
        <row r="31">
          <cell r="A31" t="str">
            <v>SAN BUENAVENTURA</v>
          </cell>
          <cell r="B31" t="str">
            <v>043101003101001</v>
          </cell>
        </row>
        <row r="32">
          <cell r="A32" t="str">
            <v>SAN JUAN DE SABINAS</v>
          </cell>
          <cell r="B32" t="str">
            <v>043201003201001</v>
          </cell>
        </row>
        <row r="33">
          <cell r="A33" t="str">
            <v>SAN PEDRO</v>
          </cell>
          <cell r="B33" t="str">
            <v>043301003301001</v>
          </cell>
        </row>
        <row r="34">
          <cell r="A34" t="str">
            <v>SIERRA MOJADA</v>
          </cell>
          <cell r="B34" t="str">
            <v>043401003401001</v>
          </cell>
        </row>
        <row r="35">
          <cell r="A35" t="str">
            <v>TORREON</v>
          </cell>
          <cell r="B35" t="str">
            <v>043501003501001</v>
          </cell>
        </row>
        <row r="36">
          <cell r="A36" t="str">
            <v>VIESCA</v>
          </cell>
          <cell r="B36" t="str">
            <v>043601003601001</v>
          </cell>
        </row>
        <row r="37">
          <cell r="A37" t="str">
            <v>VILLA UNION</v>
          </cell>
          <cell r="B37" t="str">
            <v>043701003701001</v>
          </cell>
        </row>
        <row r="38">
          <cell r="A38" t="str">
            <v>ZARAGOZA</v>
          </cell>
          <cell r="B38" t="str">
            <v>043801003801001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abSelected="1" topLeftCell="B1" workbookViewId="0">
      <selection activeCell="G1" sqref="G1"/>
    </sheetView>
  </sheetViews>
  <sheetFormatPr baseColWidth="10" defaultColWidth="9.140625" defaultRowHeight="12.75" x14ac:dyDescent="0.2"/>
  <cols>
    <col min="1" max="1" width="25" style="1" customWidth="1"/>
    <col min="2" max="2" width="37.5703125" style="1" customWidth="1"/>
    <col min="3" max="3" width="39" style="1" customWidth="1"/>
    <col min="4" max="4" width="12" style="7" bestFit="1" customWidth="1"/>
    <col min="5" max="5" width="7.85546875" style="1" bestFit="1" customWidth="1"/>
    <col min="6" max="6" width="15.42578125" style="43" bestFit="1" customWidth="1"/>
    <col min="7" max="7" width="9.140625" style="1"/>
    <col min="8" max="8" width="23.140625" style="2" customWidth="1"/>
    <col min="9" max="16384" width="9.140625" style="1"/>
  </cols>
  <sheetData>
    <row r="1" spans="1:8" x14ac:dyDescent="0.2">
      <c r="A1" s="70" t="s">
        <v>0</v>
      </c>
      <c r="B1" s="71"/>
      <c r="C1" s="71"/>
      <c r="D1" s="71"/>
      <c r="E1" s="71"/>
      <c r="F1" s="72"/>
    </row>
    <row r="2" spans="1:8" ht="15" customHeight="1" x14ac:dyDescent="0.2">
      <c r="A2" s="73" t="s">
        <v>41</v>
      </c>
      <c r="B2" s="74"/>
      <c r="C2" s="74"/>
      <c r="D2" s="74"/>
      <c r="E2" s="74"/>
      <c r="F2" s="75"/>
    </row>
    <row r="3" spans="1:8" x14ac:dyDescent="0.2">
      <c r="A3" s="73" t="s">
        <v>42</v>
      </c>
      <c r="B3" s="74"/>
      <c r="C3" s="74"/>
      <c r="D3" s="74"/>
      <c r="E3" s="74"/>
      <c r="F3" s="75"/>
    </row>
    <row r="4" spans="1:8" x14ac:dyDescent="0.2">
      <c r="A4" s="73" t="s">
        <v>1</v>
      </c>
      <c r="B4" s="74"/>
      <c r="C4" s="74"/>
      <c r="D4" s="74"/>
      <c r="E4" s="74"/>
      <c r="F4" s="75"/>
    </row>
    <row r="5" spans="1:8" x14ac:dyDescent="0.2">
      <c r="A5" s="73" t="s">
        <v>2</v>
      </c>
      <c r="B5" s="74"/>
      <c r="C5" s="74"/>
      <c r="D5" s="74"/>
      <c r="E5" s="74"/>
      <c r="F5" s="75"/>
    </row>
    <row r="6" spans="1:8" x14ac:dyDescent="0.2">
      <c r="A6" s="51"/>
      <c r="B6" s="48"/>
      <c r="C6" s="48"/>
      <c r="D6" s="49"/>
      <c r="E6" s="50"/>
      <c r="F6" s="52"/>
    </row>
    <row r="7" spans="1:8" x14ac:dyDescent="0.2">
      <c r="A7" s="45" t="s">
        <v>3</v>
      </c>
      <c r="B7" s="5"/>
      <c r="C7" s="5"/>
      <c r="D7" s="4"/>
      <c r="E7" s="3"/>
      <c r="F7" s="6"/>
    </row>
    <row r="8" spans="1:8" ht="19.5" customHeight="1" x14ac:dyDescent="0.2">
      <c r="A8" s="53" t="s">
        <v>4</v>
      </c>
      <c r="B8" s="46"/>
      <c r="C8" s="47" t="s">
        <v>5</v>
      </c>
      <c r="D8" s="4"/>
      <c r="E8" s="4"/>
      <c r="F8" s="54"/>
    </row>
    <row r="9" spans="1:8" ht="19.5" customHeight="1" x14ac:dyDescent="0.2">
      <c r="A9" s="53" t="s">
        <v>6</v>
      </c>
      <c r="B9" s="46"/>
      <c r="C9" s="47" t="s">
        <v>7</v>
      </c>
      <c r="D9" s="4"/>
      <c r="E9" s="4"/>
      <c r="F9" s="54"/>
    </row>
    <row r="10" spans="1:8" ht="19.5" customHeight="1" x14ac:dyDescent="0.2">
      <c r="A10" s="53" t="s">
        <v>8</v>
      </c>
      <c r="B10" s="46"/>
      <c r="C10" s="47" t="s">
        <v>9</v>
      </c>
      <c r="D10" s="4"/>
      <c r="E10" s="4"/>
      <c r="F10" s="54"/>
    </row>
    <row r="11" spans="1:8" ht="19.5" customHeight="1" x14ac:dyDescent="0.2">
      <c r="A11" s="53" t="s">
        <v>10</v>
      </c>
      <c r="B11" s="46"/>
      <c r="C11" s="47" t="s">
        <v>11</v>
      </c>
      <c r="D11" s="4"/>
      <c r="E11" s="4"/>
      <c r="F11" s="54"/>
    </row>
    <row r="12" spans="1:8" ht="19.5" customHeight="1" thickBot="1" x14ac:dyDescent="0.25">
      <c r="A12" s="55" t="s">
        <v>12</v>
      </c>
      <c r="B12" s="56"/>
      <c r="C12" s="57" t="s">
        <v>13</v>
      </c>
      <c r="D12" s="44"/>
      <c r="E12" s="44"/>
      <c r="F12" s="58"/>
    </row>
    <row r="13" spans="1:8" ht="13.5" thickBot="1" x14ac:dyDescent="0.25">
      <c r="A13" s="8"/>
      <c r="B13" s="8"/>
      <c r="C13" s="8"/>
      <c r="D13" s="9"/>
      <c r="E13" s="8"/>
      <c r="F13" s="10"/>
    </row>
    <row r="14" spans="1:8" s="15" customFormat="1" ht="13.5" thickBot="1" x14ac:dyDescent="0.25">
      <c r="A14" s="11" t="s">
        <v>14</v>
      </c>
      <c r="B14" s="12" t="s">
        <v>15</v>
      </c>
      <c r="C14" s="12" t="s">
        <v>16</v>
      </c>
      <c r="D14" s="13" t="s">
        <v>17</v>
      </c>
      <c r="E14" s="12" t="s">
        <v>18</v>
      </c>
      <c r="F14" s="14" t="s">
        <v>19</v>
      </c>
      <c r="H14" s="16"/>
    </row>
    <row r="15" spans="1:8" s="15" customFormat="1" ht="40.5" customHeight="1" x14ac:dyDescent="0.2">
      <c r="A15" s="17" t="s">
        <v>43</v>
      </c>
      <c r="B15" s="18" t="s">
        <v>44</v>
      </c>
      <c r="C15" s="19" t="s">
        <v>20</v>
      </c>
      <c r="D15" s="19" t="s">
        <v>21</v>
      </c>
      <c r="E15" s="20">
        <v>3</v>
      </c>
      <c r="F15" s="21">
        <v>1340000</v>
      </c>
      <c r="H15" s="16"/>
    </row>
    <row r="16" spans="1:8" ht="38.25" x14ac:dyDescent="0.2">
      <c r="A16" s="64" t="s">
        <v>45</v>
      </c>
      <c r="B16" s="18" t="s">
        <v>46</v>
      </c>
      <c r="C16" s="18" t="s">
        <v>22</v>
      </c>
      <c r="D16" s="65" t="s">
        <v>21</v>
      </c>
      <c r="E16" s="76">
        <v>2</v>
      </c>
      <c r="F16" s="77">
        <v>1700000</v>
      </c>
    </row>
    <row r="17" spans="1:8" ht="38.25" x14ac:dyDescent="0.2">
      <c r="A17" s="64"/>
      <c r="B17" s="18" t="s">
        <v>47</v>
      </c>
      <c r="C17" s="18" t="s">
        <v>23</v>
      </c>
      <c r="D17" s="65"/>
      <c r="E17" s="76"/>
      <c r="F17" s="77"/>
    </row>
    <row r="18" spans="1:8" ht="38.25" x14ac:dyDescent="0.2">
      <c r="A18" s="64"/>
      <c r="B18" s="18" t="s">
        <v>48</v>
      </c>
      <c r="C18" s="18" t="s">
        <v>24</v>
      </c>
      <c r="D18" s="65"/>
      <c r="E18" s="76"/>
      <c r="F18" s="77"/>
    </row>
    <row r="19" spans="1:8" ht="76.5" x14ac:dyDescent="0.2">
      <c r="A19" s="64" t="s">
        <v>25</v>
      </c>
      <c r="B19" s="18" t="s">
        <v>49</v>
      </c>
      <c r="C19" s="18" t="s">
        <v>26</v>
      </c>
      <c r="D19" s="65" t="s">
        <v>21</v>
      </c>
      <c r="E19" s="65">
        <v>8</v>
      </c>
      <c r="F19" s="66">
        <v>1554000</v>
      </c>
    </row>
    <row r="20" spans="1:8" ht="76.5" x14ac:dyDescent="0.2">
      <c r="A20" s="64"/>
      <c r="B20" s="18" t="s">
        <v>50</v>
      </c>
      <c r="C20" s="18" t="s">
        <v>27</v>
      </c>
      <c r="D20" s="65"/>
      <c r="E20" s="65"/>
      <c r="F20" s="67"/>
    </row>
    <row r="21" spans="1:8" ht="38.25" x14ac:dyDescent="0.2">
      <c r="A21" s="22" t="s">
        <v>28</v>
      </c>
      <c r="B21" s="18" t="s">
        <v>51</v>
      </c>
      <c r="C21" s="18" t="s">
        <v>29</v>
      </c>
      <c r="D21" s="23" t="s">
        <v>21</v>
      </c>
      <c r="E21" s="24">
        <v>6</v>
      </c>
      <c r="F21" s="25">
        <v>4500000</v>
      </c>
    </row>
    <row r="22" spans="1:8" ht="76.5" x14ac:dyDescent="0.2">
      <c r="A22" s="64" t="s">
        <v>30</v>
      </c>
      <c r="B22" s="18" t="s">
        <v>52</v>
      </c>
      <c r="C22" s="18" t="s">
        <v>31</v>
      </c>
      <c r="D22" s="68" t="s">
        <v>21</v>
      </c>
      <c r="E22" s="65" t="s">
        <v>32</v>
      </c>
      <c r="F22" s="66">
        <v>130000</v>
      </c>
    </row>
    <row r="23" spans="1:8" ht="38.25" x14ac:dyDescent="0.2">
      <c r="A23" s="64"/>
      <c r="B23" s="18" t="s">
        <v>51</v>
      </c>
      <c r="C23" s="18" t="s">
        <v>29</v>
      </c>
      <c r="D23" s="69"/>
      <c r="E23" s="65"/>
      <c r="F23" s="67"/>
    </row>
    <row r="24" spans="1:8" ht="76.5" x14ac:dyDescent="0.2">
      <c r="A24" s="22" t="s">
        <v>53</v>
      </c>
      <c r="B24" s="18" t="s">
        <v>54</v>
      </c>
      <c r="C24" s="18" t="s">
        <v>26</v>
      </c>
      <c r="D24" s="23" t="s">
        <v>21</v>
      </c>
      <c r="E24" s="24">
        <v>8</v>
      </c>
      <c r="F24" s="25">
        <v>8999960</v>
      </c>
    </row>
    <row r="25" spans="1:8" s="29" customFormat="1" ht="76.5" x14ac:dyDescent="0.25">
      <c r="A25" s="26" t="s">
        <v>33</v>
      </c>
      <c r="B25" s="18" t="s">
        <v>54</v>
      </c>
      <c r="C25" s="18" t="s">
        <v>26</v>
      </c>
      <c r="D25" s="18" t="s">
        <v>55</v>
      </c>
      <c r="E25" s="27">
        <v>8</v>
      </c>
      <c r="F25" s="28">
        <v>532410936</v>
      </c>
      <c r="H25" s="30"/>
    </row>
    <row r="26" spans="1:8" s="29" customFormat="1" ht="38.25" x14ac:dyDescent="0.25">
      <c r="A26" s="26" t="s">
        <v>34</v>
      </c>
      <c r="B26" s="18" t="s">
        <v>44</v>
      </c>
      <c r="C26" s="18" t="s">
        <v>20</v>
      </c>
      <c r="D26" s="18" t="s">
        <v>56</v>
      </c>
      <c r="E26" s="27">
        <v>3</v>
      </c>
      <c r="F26" s="28">
        <v>1500000</v>
      </c>
      <c r="H26" s="30"/>
    </row>
    <row r="27" spans="1:8" s="29" customFormat="1" ht="76.5" customHeight="1" x14ac:dyDescent="0.25">
      <c r="A27" s="26" t="s">
        <v>57</v>
      </c>
      <c r="B27" s="18" t="s">
        <v>58</v>
      </c>
      <c r="C27" s="18" t="s">
        <v>59</v>
      </c>
      <c r="D27" s="18" t="s">
        <v>60</v>
      </c>
      <c r="E27" s="27">
        <v>4</v>
      </c>
      <c r="F27" s="28">
        <v>2300000</v>
      </c>
      <c r="H27" s="30"/>
    </row>
    <row r="28" spans="1:8" s="29" customFormat="1" ht="51" x14ac:dyDescent="0.25">
      <c r="A28" s="26" t="s">
        <v>61</v>
      </c>
      <c r="B28" s="18" t="s">
        <v>62</v>
      </c>
      <c r="C28" s="18" t="s">
        <v>62</v>
      </c>
      <c r="D28" s="18" t="s">
        <v>63</v>
      </c>
      <c r="E28" s="27" t="s">
        <v>64</v>
      </c>
      <c r="F28" s="28">
        <v>335043</v>
      </c>
    </row>
    <row r="29" spans="1:8" s="29" customFormat="1" ht="38.25" x14ac:dyDescent="0.25">
      <c r="A29" s="26" t="s">
        <v>65</v>
      </c>
      <c r="B29" s="18" t="s">
        <v>66</v>
      </c>
      <c r="C29" s="18" t="s">
        <v>67</v>
      </c>
      <c r="D29" s="18" t="s">
        <v>63</v>
      </c>
      <c r="E29" s="27">
        <v>5</v>
      </c>
      <c r="F29" s="28">
        <v>5001651</v>
      </c>
      <c r="H29" s="30"/>
    </row>
    <row r="30" spans="1:8" s="29" customFormat="1" ht="25.5" x14ac:dyDescent="0.25">
      <c r="A30" s="26" t="s">
        <v>68</v>
      </c>
      <c r="B30" s="18" t="s">
        <v>69</v>
      </c>
      <c r="C30" s="18" t="s">
        <v>69</v>
      </c>
      <c r="D30" s="18" t="s">
        <v>63</v>
      </c>
      <c r="E30" s="27">
        <v>2</v>
      </c>
      <c r="F30" s="28">
        <f>6237695+2072050+8000000</f>
        <v>16309745</v>
      </c>
      <c r="H30" s="30"/>
    </row>
    <row r="31" spans="1:8" s="29" customFormat="1" ht="38.25" x14ac:dyDescent="0.25">
      <c r="A31" s="60" t="s">
        <v>70</v>
      </c>
      <c r="B31" s="18" t="s">
        <v>71</v>
      </c>
      <c r="C31" s="18" t="s">
        <v>69</v>
      </c>
      <c r="D31" s="18" t="s">
        <v>63</v>
      </c>
      <c r="E31" s="27">
        <v>2</v>
      </c>
      <c r="F31" s="62">
        <f>2245171.74+1921000+20473000</f>
        <v>24639171.740000002</v>
      </c>
      <c r="H31" s="30"/>
    </row>
    <row r="32" spans="1:8" s="29" customFormat="1" ht="38.25" x14ac:dyDescent="0.25">
      <c r="A32" s="61"/>
      <c r="B32" s="18" t="s">
        <v>72</v>
      </c>
      <c r="C32" s="18" t="s">
        <v>69</v>
      </c>
      <c r="D32" s="18" t="s">
        <v>63</v>
      </c>
      <c r="E32" s="27">
        <v>2</v>
      </c>
      <c r="F32" s="63"/>
      <c r="H32" s="30"/>
    </row>
    <row r="33" spans="1:8" s="29" customFormat="1" ht="25.5" x14ac:dyDescent="0.25">
      <c r="A33" s="31" t="s">
        <v>73</v>
      </c>
      <c r="B33" s="32" t="s">
        <v>74</v>
      </c>
      <c r="C33" s="32" t="s">
        <v>74</v>
      </c>
      <c r="D33" s="18" t="s">
        <v>63</v>
      </c>
      <c r="E33" s="27">
        <v>3</v>
      </c>
      <c r="F33" s="33">
        <f>2366603+698000+3224000</f>
        <v>6288603</v>
      </c>
      <c r="H33" s="30"/>
    </row>
    <row r="34" spans="1:8" ht="42.75" customHeight="1" x14ac:dyDescent="0.2">
      <c r="A34" s="34" t="s">
        <v>75</v>
      </c>
      <c r="B34" s="18" t="s">
        <v>51</v>
      </c>
      <c r="C34" s="18" t="s">
        <v>29</v>
      </c>
      <c r="D34" s="35" t="s">
        <v>76</v>
      </c>
      <c r="E34" s="36">
        <v>6</v>
      </c>
      <c r="F34" s="25">
        <v>12000000</v>
      </c>
    </row>
    <row r="35" spans="1:8" ht="59.25" customHeight="1" x14ac:dyDescent="0.2">
      <c r="A35" s="37" t="s">
        <v>36</v>
      </c>
      <c r="B35" s="18" t="s">
        <v>77</v>
      </c>
      <c r="C35" s="18" t="s">
        <v>35</v>
      </c>
      <c r="D35" s="35" t="s">
        <v>76</v>
      </c>
      <c r="E35" s="35" t="s">
        <v>37</v>
      </c>
      <c r="F35" s="25">
        <v>25977412.420000002</v>
      </c>
    </row>
    <row r="36" spans="1:8" ht="61.5" customHeight="1" thickBot="1" x14ac:dyDescent="0.25">
      <c r="A36" s="38" t="s">
        <v>38</v>
      </c>
      <c r="B36" s="39" t="s">
        <v>77</v>
      </c>
      <c r="C36" s="39" t="s">
        <v>35</v>
      </c>
      <c r="D36" s="40" t="s">
        <v>78</v>
      </c>
      <c r="E36" s="41" t="s">
        <v>39</v>
      </c>
      <c r="F36" s="42">
        <v>27324965</v>
      </c>
    </row>
    <row r="37" spans="1:8" ht="15" customHeight="1" x14ac:dyDescent="0.2">
      <c r="A37" s="8"/>
      <c r="B37" s="8"/>
      <c r="C37" s="8"/>
      <c r="D37" s="9"/>
      <c r="E37" s="8"/>
      <c r="F37" s="10"/>
    </row>
    <row r="38" spans="1:8" x14ac:dyDescent="0.2">
      <c r="A38" s="59" t="s">
        <v>40</v>
      </c>
      <c r="B38" s="59"/>
      <c r="C38" s="59"/>
      <c r="D38" s="9"/>
      <c r="E38" s="8"/>
      <c r="F38" s="10"/>
    </row>
    <row r="39" spans="1:8" ht="9" customHeight="1" x14ac:dyDescent="0.2">
      <c r="A39" s="8"/>
      <c r="B39" s="8"/>
      <c r="C39" s="8"/>
      <c r="D39" s="9"/>
      <c r="E39" s="8"/>
      <c r="F39" s="10"/>
    </row>
    <row r="40" spans="1:8" x14ac:dyDescent="0.2">
      <c r="A40" s="8" t="s">
        <v>79</v>
      </c>
      <c r="B40" s="8"/>
      <c r="C40" s="8"/>
      <c r="D40" s="9"/>
      <c r="E40" s="8"/>
      <c r="F40" s="10"/>
    </row>
    <row r="41" spans="1:8" x14ac:dyDescent="0.2">
      <c r="A41" s="8" t="s">
        <v>80</v>
      </c>
      <c r="B41" s="8"/>
      <c r="C41" s="8"/>
      <c r="D41" s="9"/>
      <c r="E41" s="8"/>
      <c r="F41" s="10"/>
    </row>
    <row r="42" spans="1:8" x14ac:dyDescent="0.2">
      <c r="A42" s="8" t="s">
        <v>81</v>
      </c>
      <c r="B42" s="8"/>
      <c r="C42" s="8"/>
      <c r="D42" s="9"/>
      <c r="E42" s="8"/>
      <c r="F42" s="10"/>
    </row>
    <row r="43" spans="1:8" x14ac:dyDescent="0.2">
      <c r="A43" s="8" t="s">
        <v>82</v>
      </c>
      <c r="B43" s="8"/>
      <c r="C43" s="8"/>
      <c r="D43" s="9"/>
      <c r="E43" s="8"/>
      <c r="F43" s="10"/>
    </row>
    <row r="44" spans="1:8" x14ac:dyDescent="0.2">
      <c r="A44" s="8" t="s">
        <v>83</v>
      </c>
      <c r="B44" s="8"/>
      <c r="C44" s="8"/>
      <c r="D44" s="9"/>
      <c r="E44" s="8"/>
      <c r="F44" s="10"/>
    </row>
    <row r="45" spans="1:8" x14ac:dyDescent="0.2">
      <c r="A45" s="8" t="s">
        <v>84</v>
      </c>
      <c r="B45" s="8"/>
      <c r="C45" s="8"/>
      <c r="D45" s="9"/>
      <c r="E45" s="8"/>
      <c r="F45" s="10"/>
    </row>
    <row r="46" spans="1:8" x14ac:dyDescent="0.2">
      <c r="A46" s="8" t="s">
        <v>85</v>
      </c>
      <c r="B46" s="8"/>
      <c r="C46" s="8"/>
      <c r="D46" s="9"/>
      <c r="E46" s="8"/>
      <c r="F46" s="10"/>
    </row>
  </sheetData>
  <mergeCells count="19">
    <mergeCell ref="A16:A18"/>
    <mergeCell ref="D16:D18"/>
    <mergeCell ref="E16:E18"/>
    <mergeCell ref="F16:F18"/>
    <mergeCell ref="A1:F1"/>
    <mergeCell ref="A2:F2"/>
    <mergeCell ref="A3:F3"/>
    <mergeCell ref="A4:F4"/>
    <mergeCell ref="A5:F5"/>
    <mergeCell ref="A31:A32"/>
    <mergeCell ref="F31:F32"/>
    <mergeCell ref="A19:A20"/>
    <mergeCell ref="D19:D20"/>
    <mergeCell ref="E19:E20"/>
    <mergeCell ref="F19:F20"/>
    <mergeCell ref="A22:A23"/>
    <mergeCell ref="D22:D23"/>
    <mergeCell ref="E22:E23"/>
    <mergeCell ref="F22: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AGENDA19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sefin1011</dc:creator>
  <cp:lastModifiedBy>sefin1011</cp:lastModifiedBy>
  <dcterms:created xsi:type="dcterms:W3CDTF">2018-01-17T21:17:56Z</dcterms:created>
  <dcterms:modified xsi:type="dcterms:W3CDTF">2019-02-14T20:39:01Z</dcterms:modified>
</cp:coreProperties>
</file>